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7386\Desktop\"/>
    </mc:Choice>
  </mc:AlternateContent>
  <bookViews>
    <workbookView xWindow="0" yWindow="0" windowWidth="28800" windowHeight="11535"/>
  </bookViews>
  <sheets>
    <sheet name="2015" sheetId="1" r:id="rId1"/>
  </sheets>
  <definedNames>
    <definedName name="_xlnm._FilterDatabase" localSheetId="0" hidden="1">'2015'!$A$4:$D$4</definedName>
    <definedName name="_xlnm.Print_Area" localSheetId="0">'2015'!$A$4:$D$74</definedName>
    <definedName name="_xlnm.Print_Titles" localSheetId="0">'2015'!$1:$4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37" i="1"/>
  <c r="D34" i="1"/>
  <c r="D33" i="1"/>
  <c r="D32" i="1"/>
</calcChain>
</file>

<file path=xl/sharedStrings.xml><?xml version="1.0" encoding="utf-8"?>
<sst xmlns="http://schemas.openxmlformats.org/spreadsheetml/2006/main" count="147" uniqueCount="92">
  <si>
    <t>DATA ATORGAMENT</t>
  </si>
  <si>
    <t>ENTITAT</t>
  </si>
  <si>
    <t>OBJECTE</t>
  </si>
  <si>
    <t>IMPORT</t>
  </si>
  <si>
    <t xml:space="preserve">GENERALITAT DE CATALUNYA </t>
  </si>
  <si>
    <t>Doctorat Industrial</t>
  </si>
  <si>
    <t>Beques i ajuts del programa Beatriu de Pinós</t>
  </si>
  <si>
    <t>RERCERCAIXA</t>
  </si>
  <si>
    <t>Impacte del model escolar català en la integració sociocultural i lingüística de l'alumnat d'origen immigrat</t>
  </si>
  <si>
    <t>DIPUTACIÓ DE BARCELONA</t>
  </si>
  <si>
    <t>Desenvolupament d'un pla integral de residus a la ciutat de Panama</t>
  </si>
  <si>
    <t>OBRA SOCIAL LA CAIXA</t>
  </si>
  <si>
    <t>V International Workshop on Higher Education</t>
  </si>
  <si>
    <t>MINISTERIO DE ECONOMIA Y COMPETITIVIDAD</t>
  </si>
  <si>
    <t>Ayuda para la formación postdoctoral</t>
  </si>
  <si>
    <t>Activitats formatives Càtedra de Serveis Socials</t>
  </si>
  <si>
    <t>Plans d'Actuació Unitats de Valorització</t>
  </si>
  <si>
    <t>CONSELL CATALÀ DE L'ESPORT</t>
  </si>
  <si>
    <t>Esport i violència sexual i de gènere: sensibilització, prevenció, detecció i actuació a partir de les veus de les víctimes</t>
  </si>
  <si>
    <t>COMISSIÓ EUROPEA</t>
  </si>
  <si>
    <t>Connect 2.0 Intercultural Learning Network for Europe</t>
  </si>
  <si>
    <t>Projecte I+D: Traducción y censura: genero e ideologia (1939-2000)</t>
  </si>
  <si>
    <t>Projecte i+D: La traducción de filmes multilingues en España</t>
  </si>
  <si>
    <t>FUNDACIÓ CATALANA PER LA RECERCA I INNOVACIÓ</t>
  </si>
  <si>
    <t>Organització i Desenvolupament de l'activitat "Escola d'Estiu d'actualització científica per a professors de secundària</t>
  </si>
  <si>
    <t>Renovació de webs de promoció i difusió de la llengua i la literatura catalana</t>
  </si>
  <si>
    <t>AJUNTAMENT DE CALLDETENES</t>
  </si>
  <si>
    <t>Desenvolupament de " La Festa del Batre a la Finca del Molí de la Calvaria"</t>
  </si>
  <si>
    <t>Voices for truth and dignity: combatting sexual violence in European sport through the voices of those affected</t>
  </si>
  <si>
    <t>Riding Together - Solidarity on Horsebach</t>
  </si>
  <si>
    <t xml:space="preserve">Doctorat Industrial </t>
  </si>
  <si>
    <t>Diversitat Sexual i Identitat Religiosa: estratègies d'intervenció amb la població musulmana d'origen immigrant a Catalunya</t>
  </si>
  <si>
    <t>Ajuts adicionals per lectura de tesis doctoral, en el marc de la convocatòria d'ajuts destinats a universitats, centres de recerca i fundacions hospitalàries per contractar personal investigador novell</t>
  </si>
  <si>
    <t>Ajuts destinats a universitats, centres de recerca i fundacions hospitalàries per contractar personal investigador novell</t>
  </si>
  <si>
    <t>Projecte I+D: Búsqueda visual i su rol en la función cognitiva. Un enfoque computacional intersdisciplinario</t>
  </si>
  <si>
    <t>MINISTERIO DE EMPLEO Y SEGURIDAD SOCIAL</t>
  </si>
  <si>
    <t>Activitats Forcem</t>
  </si>
  <si>
    <t>Millora de la qualitat, l'eficiència i la internacionalització 2014</t>
  </si>
  <si>
    <t>FUNDACIÓ HOSPITAL DE LA SANTA CREU DE VIC</t>
  </si>
  <si>
    <t>Grau en Teràpia Ocupacional</t>
  </si>
  <si>
    <t>DEPURACIÓ I TECNOLOGIA DE L'AIGUA, S.L.</t>
  </si>
  <si>
    <t>Concurs Fotografia</t>
  </si>
  <si>
    <t>Proves Majors 25 anys</t>
  </si>
  <si>
    <t>FUNDACIÓ ANTIGA CAIXA MANLLEU</t>
  </si>
  <si>
    <t>Càtedra Verdaguer</t>
  </si>
  <si>
    <t>MEDICINSKI FAKULTET U RIJECI</t>
  </si>
  <si>
    <t>Relacions Internacionals Facultat de Ciències de la Salut i el Benestar</t>
  </si>
  <si>
    <t>UNIVERSIDAD SANTIAGO DE COMPOSTELA</t>
  </si>
  <si>
    <t>Reemborsament despeses de viatge París (16-04-2015)</t>
  </si>
  <si>
    <t>Cursos FORCEM</t>
  </si>
  <si>
    <t>Pla de Millora Doble Grau Mestre Educació Infantil/Primària</t>
  </si>
  <si>
    <t>Pla de Millora Doble Grau Mestre Educació Infantil/Primària. Beques</t>
  </si>
  <si>
    <t>Impuls a la Inserció i la millora de l'ocupabilitat de les persones joves estudiants i titulats universitaris</t>
  </si>
  <si>
    <t>SEPIE</t>
  </si>
  <si>
    <t>Mobilitat Personal Docent i Investigador i Personal d'Administració i Serveis (Formació)</t>
  </si>
  <si>
    <t>Mobilitat Personal Docent i Investigador (Docència)</t>
  </si>
  <si>
    <t>Ajuda organització mobilitat</t>
  </si>
  <si>
    <t>La digitalització de la docència: noves oportunitats per la universitat de tercera generació</t>
  </si>
  <si>
    <t>AJUNTAMENT DE VIC</t>
  </si>
  <si>
    <t>Beca Horitzó Àsia 2015</t>
  </si>
  <si>
    <t>VI Escola d'Estiu de Literatura Infantil i Juvenil</t>
  </si>
  <si>
    <t>JOANA AMAT AMIGO</t>
  </si>
  <si>
    <t>V Congres Estatal d'Economia Feminista</t>
  </si>
  <si>
    <t>Actuacions de foment i ús de les llengües en l'àmbit universitari (Interlingua 2015)</t>
  </si>
  <si>
    <t>Ajuts a l'estudi per alumnes que cursin estudis universitaris oficials de grau, primer cicle, de primer i segon cicle o només de segon cicle, durant el curs acadèmic 2015-16</t>
  </si>
  <si>
    <t>Ajuda a la Mobilitat d'estudiants per pràctiques</t>
  </si>
  <si>
    <t xml:space="preserve">Ajuda a la Mobilitat d'estudiants per estudis </t>
  </si>
  <si>
    <t>BANCO SANTANDER</t>
  </si>
  <si>
    <t>Beques Santander  per a la realització de pràctiques en petites i mitjanes empreses i amb autònoms (curs 2014-15)</t>
  </si>
  <si>
    <t>GENERALITAT DE CATALUNYA</t>
  </si>
  <si>
    <t>Projectes Singular destinats a persones joves beneficiàries de la Garantia Juvenil (2015)</t>
  </si>
  <si>
    <t>Finançament de recursos materials i ajuts tècnics i personals a fi de garantir la igualtat d'oportunitats de l'alumnat amb discapacitat (UNIDISCAT)</t>
  </si>
  <si>
    <t>Premi als millors treballs de recerca de Batxillerat sobre gènere</t>
  </si>
  <si>
    <t>Premi al millor Treball de Final de Grau de la UVic-UCC sobre gènere "Francesca Bartrina"</t>
  </si>
  <si>
    <t>FUNDACIÓN BIODIVERSIDAD</t>
  </si>
  <si>
    <t>Realització d'activitats en l'àmbit de la biodiversitat terrestre, biodiversitat marina i litoral, el canvi climàtic i la qualitat ambiental 2015</t>
  </si>
  <si>
    <t>FECYT</t>
  </si>
  <si>
    <t>Foment de la cultura cientifica, tecnològica i de la innovació</t>
  </si>
  <si>
    <t>MINISTERIOR DE EDUCACIÓN</t>
  </si>
  <si>
    <t>Estancias de movilidad de profesores e investigadores en centros extranjeros de enseñanza superior e investigación, incluido en el Programa Salvador de Madariaga 2015</t>
  </si>
  <si>
    <t xml:space="preserve">FUNDACIÓ BANCÀRIA LA CAIXA </t>
  </si>
  <si>
    <t>Projecte: Investiguem a Primària</t>
  </si>
  <si>
    <t>H2020: Development and application of Novel, Integrated Tools for monitoring and managing Catchments - INTCATCH</t>
  </si>
  <si>
    <t>H2020: Scale-up of low-carbon footprint material recovery techniques in existing wastewater treatment plants - SMART-Plant</t>
  </si>
  <si>
    <t>Activitats del Centre Dixit i Sirius 2016</t>
  </si>
  <si>
    <t>ESTEVE TEIJIN HEALTHCARE, S.L.</t>
  </si>
  <si>
    <t>Definició d'un catàleg d'interpolaritat dels serveis socials implicats al model d'atenció a la cronicitat avançada (MACA) a Catalunya</t>
  </si>
  <si>
    <t>VI International Workshop on Higher Education</t>
  </si>
  <si>
    <t>Elaboració de manuals</t>
  </si>
  <si>
    <t>FUNDACIÓ UNIVERSITÀRIA BALMES</t>
  </si>
  <si>
    <t>UNIVERSITAT DE VIC - UNIVERSITAT CENTRAL DE CATALUNYA</t>
  </si>
  <si>
    <t>SUBVENCIONS - ANY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</si>
</sst>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4"/>
  <sheetViews>
    <sheetView tabSelected="1" view="pageBreakPreview" zoomScale="90" zoomScaleNormal="100" zoomScaleSheetLayoutView="90" workbookViewId="0"/>
  </sheetViews>
  <sheetFormatPr baseColWidth="10" defaultColWidth="32.5703125" defaultRowHeight="15" x14ac:dyDescent="0.25"/>
  <cols>
    <col min="1" max="1" width="22.140625" customWidth="1"/>
    <col min="2" max="2" width="31.7109375" bestFit="1" customWidth="1"/>
    <col min="3" max="3" width="99.28515625" style="10" customWidth="1"/>
    <col min="4" max="4" width="15.28515625" customWidth="1"/>
  </cols>
  <sheetData>
    <row r="1" spans="1:4" ht="21" x14ac:dyDescent="0.35">
      <c r="A1" s="11" t="s">
        <v>89</v>
      </c>
    </row>
    <row r="2" spans="1:4" ht="21" x14ac:dyDescent="0.35">
      <c r="A2" s="11" t="s">
        <v>90</v>
      </c>
    </row>
    <row r="3" spans="1:4" ht="21" x14ac:dyDescent="0.35">
      <c r="A3" s="11" t="s">
        <v>91</v>
      </c>
    </row>
    <row r="4" spans="1:4" ht="30.75" customHeight="1" x14ac:dyDescent="0.25">
      <c r="A4" s="1" t="s">
        <v>0</v>
      </c>
      <c r="B4" s="2" t="s">
        <v>1</v>
      </c>
      <c r="C4" s="2" t="s">
        <v>2</v>
      </c>
      <c r="D4" s="3" t="s">
        <v>3</v>
      </c>
    </row>
    <row r="5" spans="1:4" x14ac:dyDescent="0.25">
      <c r="A5" s="4">
        <v>42018</v>
      </c>
      <c r="B5" s="5" t="s">
        <v>4</v>
      </c>
      <c r="C5" s="5" t="s">
        <v>5</v>
      </c>
      <c r="D5" s="9">
        <v>27360</v>
      </c>
    </row>
    <row r="6" spans="1:4" x14ac:dyDescent="0.25">
      <c r="A6" s="4">
        <v>42018</v>
      </c>
      <c r="B6" s="5" t="s">
        <v>4</v>
      </c>
      <c r="C6" s="5" t="s">
        <v>5</v>
      </c>
      <c r="D6" s="9">
        <v>27360</v>
      </c>
    </row>
    <row r="7" spans="1:4" x14ac:dyDescent="0.25">
      <c r="A7" s="4">
        <v>42033</v>
      </c>
      <c r="B7" s="5" t="s">
        <v>4</v>
      </c>
      <c r="C7" s="5" t="s">
        <v>6</v>
      </c>
      <c r="D7" s="9">
        <v>40604.620000000003</v>
      </c>
    </row>
    <row r="8" spans="1:4" x14ac:dyDescent="0.25">
      <c r="A8" s="4">
        <v>42034</v>
      </c>
      <c r="B8" s="5" t="s">
        <v>7</v>
      </c>
      <c r="C8" s="5" t="s">
        <v>8</v>
      </c>
      <c r="D8" s="9">
        <v>3522.85</v>
      </c>
    </row>
    <row r="9" spans="1:4" x14ac:dyDescent="0.25">
      <c r="A9" s="4">
        <v>42052</v>
      </c>
      <c r="B9" s="5" t="s">
        <v>4</v>
      </c>
      <c r="C9" s="5" t="s">
        <v>37</v>
      </c>
      <c r="D9" s="9">
        <v>20000</v>
      </c>
    </row>
    <row r="10" spans="1:4" ht="30" x14ac:dyDescent="0.25">
      <c r="A10" s="4">
        <v>42064</v>
      </c>
      <c r="B10" s="5" t="s">
        <v>67</v>
      </c>
      <c r="C10" s="5" t="s">
        <v>68</v>
      </c>
      <c r="D10" s="9">
        <v>25200</v>
      </c>
    </row>
    <row r="11" spans="1:4" x14ac:dyDescent="0.25">
      <c r="A11" s="8">
        <v>42065</v>
      </c>
      <c r="B11" s="5" t="s">
        <v>69</v>
      </c>
      <c r="C11" s="12" t="s">
        <v>72</v>
      </c>
      <c r="D11" s="9">
        <v>1500</v>
      </c>
    </row>
    <row r="12" spans="1:4" x14ac:dyDescent="0.25">
      <c r="A12" s="8">
        <v>42065</v>
      </c>
      <c r="B12" s="5" t="s">
        <v>69</v>
      </c>
      <c r="C12" s="12" t="s">
        <v>73</v>
      </c>
      <c r="D12" s="9">
        <v>1000</v>
      </c>
    </row>
    <row r="13" spans="1:4" x14ac:dyDescent="0.25">
      <c r="A13" s="4">
        <v>42067</v>
      </c>
      <c r="B13" s="5" t="s">
        <v>4</v>
      </c>
      <c r="C13" s="5" t="s">
        <v>60</v>
      </c>
      <c r="D13" s="9">
        <v>1868</v>
      </c>
    </row>
    <row r="14" spans="1:4" x14ac:dyDescent="0.25">
      <c r="A14" s="4">
        <v>42075</v>
      </c>
      <c r="B14" s="5" t="s">
        <v>11</v>
      </c>
      <c r="C14" s="5" t="s">
        <v>12</v>
      </c>
      <c r="D14" s="9">
        <v>40000</v>
      </c>
    </row>
    <row r="15" spans="1:4" x14ac:dyDescent="0.25">
      <c r="A15" s="4">
        <v>42096</v>
      </c>
      <c r="B15" s="5" t="s">
        <v>9</v>
      </c>
      <c r="C15" s="5" t="s">
        <v>10</v>
      </c>
      <c r="D15" s="9">
        <v>45000</v>
      </c>
    </row>
    <row r="16" spans="1:4" x14ac:dyDescent="0.25">
      <c r="A16" s="4">
        <v>42103</v>
      </c>
      <c r="B16" s="5" t="s">
        <v>4</v>
      </c>
      <c r="C16" s="5" t="s">
        <v>50</v>
      </c>
      <c r="D16" s="9">
        <v>116731.2</v>
      </c>
    </row>
    <row r="17" spans="1:4" x14ac:dyDescent="0.25">
      <c r="A17" s="4">
        <v>42111</v>
      </c>
      <c r="B17" s="5" t="s">
        <v>4</v>
      </c>
      <c r="C17" s="5" t="s">
        <v>15</v>
      </c>
      <c r="D17" s="9">
        <v>600000</v>
      </c>
    </row>
    <row r="18" spans="1:4" ht="30" x14ac:dyDescent="0.25">
      <c r="A18" s="4">
        <v>42117</v>
      </c>
      <c r="B18" s="5" t="s">
        <v>13</v>
      </c>
      <c r="C18" s="5" t="s">
        <v>14</v>
      </c>
      <c r="D18" s="9">
        <v>50000</v>
      </c>
    </row>
    <row r="19" spans="1:4" ht="30" x14ac:dyDescent="0.25">
      <c r="A19" s="4">
        <v>42122</v>
      </c>
      <c r="B19" s="5" t="s">
        <v>38</v>
      </c>
      <c r="C19" s="5" t="s">
        <v>39</v>
      </c>
      <c r="D19" s="9">
        <v>70</v>
      </c>
    </row>
    <row r="20" spans="1:4" ht="30" x14ac:dyDescent="0.25">
      <c r="A20" s="4">
        <v>42125</v>
      </c>
      <c r="B20" s="5" t="s">
        <v>35</v>
      </c>
      <c r="C20" s="5" t="s">
        <v>49</v>
      </c>
      <c r="D20" s="9">
        <v>4880.6400000000003</v>
      </c>
    </row>
    <row r="21" spans="1:4" x14ac:dyDescent="0.25">
      <c r="A21" s="8">
        <v>42132</v>
      </c>
      <c r="B21" s="13" t="s">
        <v>80</v>
      </c>
      <c r="C21" s="6" t="s">
        <v>88</v>
      </c>
      <c r="D21" s="9">
        <v>49000</v>
      </c>
    </row>
    <row r="22" spans="1:4" ht="30" x14ac:dyDescent="0.25">
      <c r="A22" s="4">
        <v>42145</v>
      </c>
      <c r="B22" s="5" t="s">
        <v>40</v>
      </c>
      <c r="C22" s="5" t="s">
        <v>41</v>
      </c>
      <c r="D22" s="9">
        <v>500</v>
      </c>
    </row>
    <row r="23" spans="1:4" x14ac:dyDescent="0.25">
      <c r="A23" s="4">
        <v>42146</v>
      </c>
      <c r="B23" s="5" t="s">
        <v>4</v>
      </c>
      <c r="C23" s="5" t="s">
        <v>42</v>
      </c>
      <c r="D23" s="9">
        <v>2950.17</v>
      </c>
    </row>
    <row r="24" spans="1:4" x14ac:dyDescent="0.25">
      <c r="A24" s="4">
        <v>42157</v>
      </c>
      <c r="B24" s="5" t="s">
        <v>45</v>
      </c>
      <c r="C24" s="5" t="s">
        <v>46</v>
      </c>
      <c r="D24" s="9">
        <v>484.14</v>
      </c>
    </row>
    <row r="25" spans="1:4" ht="30" x14ac:dyDescent="0.25">
      <c r="A25" s="4">
        <v>42159</v>
      </c>
      <c r="B25" s="5" t="s">
        <v>47</v>
      </c>
      <c r="C25" s="14" t="s">
        <v>48</v>
      </c>
      <c r="D25" s="9">
        <v>419.98</v>
      </c>
    </row>
    <row r="26" spans="1:4" ht="30" x14ac:dyDescent="0.25">
      <c r="A26" s="4">
        <v>42164</v>
      </c>
      <c r="B26" s="5" t="s">
        <v>43</v>
      </c>
      <c r="C26" s="5" t="s">
        <v>44</v>
      </c>
      <c r="D26" s="9">
        <v>3000</v>
      </c>
    </row>
    <row r="27" spans="1:4" ht="30" x14ac:dyDescent="0.25">
      <c r="A27" s="7">
        <v>42172</v>
      </c>
      <c r="B27" s="5" t="s">
        <v>23</v>
      </c>
      <c r="C27" s="5" t="s">
        <v>24</v>
      </c>
      <c r="D27" s="9">
        <v>1960</v>
      </c>
    </row>
    <row r="28" spans="1:4" x14ac:dyDescent="0.25">
      <c r="A28" s="7">
        <v>42181</v>
      </c>
      <c r="B28" s="5" t="s">
        <v>4</v>
      </c>
      <c r="C28" s="5" t="s">
        <v>25</v>
      </c>
      <c r="D28" s="9">
        <v>2772</v>
      </c>
    </row>
    <row r="29" spans="1:4" x14ac:dyDescent="0.25">
      <c r="A29" s="4">
        <v>42188</v>
      </c>
      <c r="B29" s="5" t="s">
        <v>19</v>
      </c>
      <c r="C29" s="5" t="s">
        <v>20</v>
      </c>
      <c r="D29" s="9">
        <v>15100</v>
      </c>
    </row>
    <row r="30" spans="1:4" x14ac:dyDescent="0.25">
      <c r="A30" s="4">
        <v>42194</v>
      </c>
      <c r="B30" s="5" t="s">
        <v>4</v>
      </c>
      <c r="C30" s="5" t="s">
        <v>51</v>
      </c>
      <c r="D30" s="9">
        <v>31014.18</v>
      </c>
    </row>
    <row r="31" spans="1:4" ht="30" x14ac:dyDescent="0.25">
      <c r="A31" s="4">
        <v>42205</v>
      </c>
      <c r="B31" s="5" t="s">
        <v>17</v>
      </c>
      <c r="C31" s="5" t="s">
        <v>18</v>
      </c>
      <c r="D31" s="9">
        <v>6000</v>
      </c>
    </row>
    <row r="32" spans="1:4" x14ac:dyDescent="0.25">
      <c r="A32" s="4">
        <v>42212</v>
      </c>
      <c r="B32" s="5" t="s">
        <v>53</v>
      </c>
      <c r="C32" s="5" t="s">
        <v>54</v>
      </c>
      <c r="D32" s="9">
        <f>10400+5740</f>
        <v>16140</v>
      </c>
    </row>
    <row r="33" spans="1:4" x14ac:dyDescent="0.25">
      <c r="A33" s="4">
        <v>42212</v>
      </c>
      <c r="B33" s="5" t="s">
        <v>53</v>
      </c>
      <c r="C33" s="5" t="s">
        <v>55</v>
      </c>
      <c r="D33" s="9">
        <f>12800-4545</f>
        <v>8255</v>
      </c>
    </row>
    <row r="34" spans="1:4" x14ac:dyDescent="0.25">
      <c r="A34" s="4">
        <v>42212</v>
      </c>
      <c r="B34" s="5" t="s">
        <v>53</v>
      </c>
      <c r="C34" s="5" t="s">
        <v>56</v>
      </c>
      <c r="D34" s="9">
        <f>48000-400</f>
        <v>47600</v>
      </c>
    </row>
    <row r="35" spans="1:4" x14ac:dyDescent="0.25">
      <c r="A35" s="4">
        <v>42212</v>
      </c>
      <c r="B35" s="5" t="s">
        <v>4</v>
      </c>
      <c r="C35" s="5" t="s">
        <v>57</v>
      </c>
      <c r="D35" s="9">
        <v>19500</v>
      </c>
    </row>
    <row r="36" spans="1:4" ht="30" x14ac:dyDescent="0.25">
      <c r="A36" s="4">
        <v>42212</v>
      </c>
      <c r="B36" s="5" t="s">
        <v>4</v>
      </c>
      <c r="C36" s="5" t="s">
        <v>64</v>
      </c>
      <c r="D36" s="9">
        <v>204303.96</v>
      </c>
    </row>
    <row r="37" spans="1:4" x14ac:dyDescent="0.25">
      <c r="A37" s="4">
        <v>42212</v>
      </c>
      <c r="B37" s="5" t="s">
        <v>53</v>
      </c>
      <c r="C37" s="5" t="s">
        <v>65</v>
      </c>
      <c r="D37" s="9">
        <f>69300+19075</f>
        <v>88375</v>
      </c>
    </row>
    <row r="38" spans="1:4" x14ac:dyDescent="0.25">
      <c r="A38" s="4">
        <v>42212</v>
      </c>
      <c r="B38" s="5" t="s">
        <v>53</v>
      </c>
      <c r="C38" s="5" t="s">
        <v>66</v>
      </c>
      <c r="D38" s="9">
        <f>87500+5617</f>
        <v>93117</v>
      </c>
    </row>
    <row r="39" spans="1:4" x14ac:dyDescent="0.25">
      <c r="A39" s="8">
        <v>42212</v>
      </c>
      <c r="B39" s="5" t="s">
        <v>11</v>
      </c>
      <c r="C39" s="5" t="s">
        <v>84</v>
      </c>
      <c r="D39" s="9">
        <v>50000</v>
      </c>
    </row>
    <row r="40" spans="1:4" ht="30" x14ac:dyDescent="0.25">
      <c r="A40" s="4">
        <v>42215</v>
      </c>
      <c r="B40" s="5" t="s">
        <v>13</v>
      </c>
      <c r="C40" s="5" t="s">
        <v>21</v>
      </c>
      <c r="D40" s="9">
        <v>18150</v>
      </c>
    </row>
    <row r="41" spans="1:4" ht="30" x14ac:dyDescent="0.25">
      <c r="A41" s="7">
        <v>42215</v>
      </c>
      <c r="B41" s="5" t="s">
        <v>13</v>
      </c>
      <c r="C41" s="5" t="s">
        <v>22</v>
      </c>
      <c r="D41" s="9">
        <v>31460</v>
      </c>
    </row>
    <row r="42" spans="1:4" x14ac:dyDescent="0.25">
      <c r="A42" s="7">
        <v>42229</v>
      </c>
      <c r="B42" s="5" t="s">
        <v>26</v>
      </c>
      <c r="C42" s="5" t="s">
        <v>27</v>
      </c>
      <c r="D42" s="9">
        <v>300</v>
      </c>
    </row>
    <row r="43" spans="1:4" ht="30" x14ac:dyDescent="0.25">
      <c r="A43" s="4">
        <v>42262</v>
      </c>
      <c r="B43" s="5" t="s">
        <v>4</v>
      </c>
      <c r="C43" s="5" t="s">
        <v>31</v>
      </c>
      <c r="D43" s="9">
        <v>7142.86</v>
      </c>
    </row>
    <row r="44" spans="1:4" ht="30" x14ac:dyDescent="0.25">
      <c r="A44" s="8">
        <v>42278</v>
      </c>
      <c r="B44" s="5" t="s">
        <v>13</v>
      </c>
      <c r="C44" s="12" t="s">
        <v>34</v>
      </c>
      <c r="D44" s="9">
        <v>94895.42</v>
      </c>
    </row>
    <row r="45" spans="1:4" ht="30" x14ac:dyDescent="0.25">
      <c r="A45" s="4">
        <v>42278</v>
      </c>
      <c r="B45" s="5" t="s">
        <v>35</v>
      </c>
      <c r="C45" s="6" t="s">
        <v>36</v>
      </c>
      <c r="D45" s="9">
        <v>26457.45</v>
      </c>
    </row>
    <row r="46" spans="1:4" x14ac:dyDescent="0.25">
      <c r="A46" s="4">
        <v>42278</v>
      </c>
      <c r="B46" s="5" t="s">
        <v>4</v>
      </c>
      <c r="C46" s="5" t="s">
        <v>52</v>
      </c>
      <c r="D46" s="9">
        <v>44598.95</v>
      </c>
    </row>
    <row r="47" spans="1:4" ht="30" x14ac:dyDescent="0.25">
      <c r="A47" s="4">
        <v>42278</v>
      </c>
      <c r="B47" s="5" t="s">
        <v>35</v>
      </c>
      <c r="C47" s="5" t="s">
        <v>49</v>
      </c>
      <c r="D47" s="9">
        <v>12569.97</v>
      </c>
    </row>
    <row r="48" spans="1:4" x14ac:dyDescent="0.25">
      <c r="A48" s="4">
        <v>42278</v>
      </c>
      <c r="B48" s="5" t="s">
        <v>61</v>
      </c>
      <c r="C48" s="5" t="s">
        <v>62</v>
      </c>
      <c r="D48" s="9">
        <v>500</v>
      </c>
    </row>
    <row r="49" spans="1:4" ht="30" x14ac:dyDescent="0.25">
      <c r="A49" s="7">
        <v>42284</v>
      </c>
      <c r="B49" s="5" t="s">
        <v>19</v>
      </c>
      <c r="C49" s="5" t="s">
        <v>28</v>
      </c>
      <c r="D49" s="9">
        <v>31040</v>
      </c>
    </row>
    <row r="50" spans="1:4" x14ac:dyDescent="0.25">
      <c r="A50" s="7">
        <v>42284</v>
      </c>
      <c r="B50" s="5" t="s">
        <v>19</v>
      </c>
      <c r="C50" s="5" t="s">
        <v>29</v>
      </c>
      <c r="D50" s="9">
        <v>41104.129999999997</v>
      </c>
    </row>
    <row r="51" spans="1:4" x14ac:dyDescent="0.25">
      <c r="A51" s="4">
        <v>42285</v>
      </c>
      <c r="B51" s="5" t="s">
        <v>58</v>
      </c>
      <c r="C51" s="5" t="s">
        <v>59</v>
      </c>
      <c r="D51" s="9">
        <v>2250</v>
      </c>
    </row>
    <row r="52" spans="1:4" ht="30" x14ac:dyDescent="0.25">
      <c r="A52" s="8">
        <v>42304</v>
      </c>
      <c r="B52" s="5" t="s">
        <v>85</v>
      </c>
      <c r="C52" s="5" t="s">
        <v>86</v>
      </c>
      <c r="D52" s="9">
        <v>33400</v>
      </c>
    </row>
    <row r="53" spans="1:4" ht="30" x14ac:dyDescent="0.25">
      <c r="A53" s="4">
        <v>42309</v>
      </c>
      <c r="B53" s="5" t="s">
        <v>35</v>
      </c>
      <c r="C53" s="5" t="s">
        <v>49</v>
      </c>
      <c r="D53" s="9">
        <v>6211.26</v>
      </c>
    </row>
    <row r="54" spans="1:4" x14ac:dyDescent="0.25">
      <c r="A54" s="4">
        <v>42312</v>
      </c>
      <c r="B54" s="5" t="s">
        <v>4</v>
      </c>
      <c r="C54" s="5" t="s">
        <v>16</v>
      </c>
      <c r="D54" s="9">
        <v>23370.11</v>
      </c>
    </row>
    <row r="55" spans="1:4" x14ac:dyDescent="0.25">
      <c r="A55" s="4">
        <v>42325</v>
      </c>
      <c r="B55" s="5" t="s">
        <v>4</v>
      </c>
      <c r="C55" s="5" t="s">
        <v>63</v>
      </c>
      <c r="D55" s="9">
        <v>21068.1</v>
      </c>
    </row>
    <row r="56" spans="1:4" x14ac:dyDescent="0.25">
      <c r="A56" s="7">
        <v>42327</v>
      </c>
      <c r="B56" s="5" t="s">
        <v>4</v>
      </c>
      <c r="C56" s="5" t="s">
        <v>30</v>
      </c>
      <c r="D56" s="9">
        <v>27360</v>
      </c>
    </row>
    <row r="57" spans="1:4" x14ac:dyDescent="0.25">
      <c r="A57" s="7">
        <v>42327</v>
      </c>
      <c r="B57" s="5" t="s">
        <v>4</v>
      </c>
      <c r="C57" s="5" t="s">
        <v>30</v>
      </c>
      <c r="D57" s="9">
        <v>1872</v>
      </c>
    </row>
    <row r="58" spans="1:4" x14ac:dyDescent="0.25">
      <c r="A58" s="7">
        <v>42327</v>
      </c>
      <c r="B58" s="5" t="s">
        <v>4</v>
      </c>
      <c r="C58" s="5" t="s">
        <v>30</v>
      </c>
      <c r="D58" s="9">
        <v>27360</v>
      </c>
    </row>
    <row r="59" spans="1:4" x14ac:dyDescent="0.25">
      <c r="A59" s="7">
        <v>42327</v>
      </c>
      <c r="B59" s="5" t="s">
        <v>4</v>
      </c>
      <c r="C59" s="5" t="s">
        <v>30</v>
      </c>
      <c r="D59" s="9">
        <v>27360</v>
      </c>
    </row>
    <row r="60" spans="1:4" x14ac:dyDescent="0.25">
      <c r="A60" s="8">
        <v>42328</v>
      </c>
      <c r="B60" s="5" t="s">
        <v>80</v>
      </c>
      <c r="C60" s="6" t="s">
        <v>81</v>
      </c>
      <c r="D60" s="9">
        <v>41500</v>
      </c>
    </row>
    <row r="61" spans="1:4" x14ac:dyDescent="0.25">
      <c r="A61" s="8">
        <v>42328</v>
      </c>
      <c r="B61" s="13" t="s">
        <v>11</v>
      </c>
      <c r="C61" s="6" t="s">
        <v>87</v>
      </c>
      <c r="D61" s="9">
        <v>40000</v>
      </c>
    </row>
    <row r="62" spans="1:4" ht="30" x14ac:dyDescent="0.25">
      <c r="A62" s="8">
        <v>42331</v>
      </c>
      <c r="B62" s="5" t="s">
        <v>78</v>
      </c>
      <c r="C62" s="5" t="s">
        <v>79</v>
      </c>
      <c r="D62" s="9">
        <v>19620</v>
      </c>
    </row>
    <row r="63" spans="1:4" ht="30" x14ac:dyDescent="0.25">
      <c r="A63" s="4">
        <v>42339</v>
      </c>
      <c r="B63" s="5" t="s">
        <v>35</v>
      </c>
      <c r="C63" s="5" t="s">
        <v>49</v>
      </c>
      <c r="D63" s="9">
        <v>6966.37</v>
      </c>
    </row>
    <row r="64" spans="1:4" ht="30" x14ac:dyDescent="0.25">
      <c r="A64" s="8">
        <v>42342</v>
      </c>
      <c r="B64" s="5" t="s">
        <v>4</v>
      </c>
      <c r="C64" s="12" t="s">
        <v>32</v>
      </c>
      <c r="D64" s="9">
        <v>1000</v>
      </c>
    </row>
    <row r="65" spans="1:4" ht="30" x14ac:dyDescent="0.25">
      <c r="A65" s="8">
        <v>42353</v>
      </c>
      <c r="B65" s="5" t="s">
        <v>4</v>
      </c>
      <c r="C65" s="12" t="s">
        <v>33</v>
      </c>
      <c r="D65" s="9">
        <v>19659.12</v>
      </c>
    </row>
    <row r="66" spans="1:4" ht="30" x14ac:dyDescent="0.25">
      <c r="A66" s="8">
        <v>42353</v>
      </c>
      <c r="B66" s="5" t="s">
        <v>4</v>
      </c>
      <c r="C66" s="12" t="s">
        <v>33</v>
      </c>
      <c r="D66" s="9">
        <v>19659.12</v>
      </c>
    </row>
    <row r="67" spans="1:4" ht="30" x14ac:dyDescent="0.25">
      <c r="A67" s="8">
        <v>42353</v>
      </c>
      <c r="B67" s="5" t="s">
        <v>69</v>
      </c>
      <c r="C67" s="12" t="s">
        <v>71</v>
      </c>
      <c r="D67" s="9">
        <v>3780</v>
      </c>
    </row>
    <row r="68" spans="1:4" ht="30" x14ac:dyDescent="0.25">
      <c r="A68" s="8">
        <v>42353</v>
      </c>
      <c r="B68" s="5" t="s">
        <v>19</v>
      </c>
      <c r="C68" s="5" t="s">
        <v>82</v>
      </c>
      <c r="D68" s="9">
        <v>286500</v>
      </c>
    </row>
    <row r="69" spans="1:4" ht="30" x14ac:dyDescent="0.25">
      <c r="A69" s="8">
        <v>42353</v>
      </c>
      <c r="B69" s="5" t="s">
        <v>19</v>
      </c>
      <c r="C69" s="5" t="s">
        <v>83</v>
      </c>
      <c r="D69" s="9">
        <v>331160</v>
      </c>
    </row>
    <row r="70" spans="1:4" ht="30" x14ac:dyDescent="0.25">
      <c r="A70" s="8">
        <v>42353</v>
      </c>
      <c r="B70" s="5" t="s">
        <v>19</v>
      </c>
      <c r="C70" s="5" t="s">
        <v>82</v>
      </c>
      <c r="D70" s="9">
        <v>159750</v>
      </c>
    </row>
    <row r="71" spans="1:4" ht="30" x14ac:dyDescent="0.25">
      <c r="A71" s="8">
        <v>42360</v>
      </c>
      <c r="B71" s="5" t="s">
        <v>74</v>
      </c>
      <c r="C71" s="5" t="s">
        <v>75</v>
      </c>
      <c r="D71" s="9">
        <v>21713.83</v>
      </c>
    </row>
    <row r="72" spans="1:4" x14ac:dyDescent="0.25">
      <c r="A72" s="8">
        <v>42360</v>
      </c>
      <c r="B72" s="5" t="s">
        <v>76</v>
      </c>
      <c r="C72" s="5" t="s">
        <v>77</v>
      </c>
      <c r="D72" s="9">
        <v>15000</v>
      </c>
    </row>
    <row r="73" spans="1:4" x14ac:dyDescent="0.25">
      <c r="A73" s="8">
        <v>42360</v>
      </c>
      <c r="B73" s="5" t="s">
        <v>76</v>
      </c>
      <c r="C73" s="5" t="s">
        <v>77</v>
      </c>
      <c r="D73" s="9">
        <v>12000</v>
      </c>
    </row>
    <row r="74" spans="1:4" x14ac:dyDescent="0.25">
      <c r="A74" s="4">
        <v>42368</v>
      </c>
      <c r="B74" s="5" t="s">
        <v>69</v>
      </c>
      <c r="C74" s="5" t="s">
        <v>70</v>
      </c>
      <c r="D74" s="9">
        <v>193171.13</v>
      </c>
    </row>
  </sheetData>
  <sortState ref="A3:D72">
    <sortCondition ref="A3:A72"/>
  </sortState>
  <printOptions horizontalCentered="1" verticalCentered="1"/>
  <pageMargins left="0.15748031496062992" right="0.15748031496062992" top="0.15748031496062992" bottom="0.15748031496062992" header="0.31496062992125984" footer="0.31496062992125984"/>
  <pageSetup paperSize="9" scale="6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2015</vt:lpstr>
      <vt:lpstr>'2015'!Área_de_impresión</vt:lpstr>
      <vt:lpstr>'2015'!Títulos_a_imprimir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López Rius</dc:creator>
  <cp:lastModifiedBy>Ricard Giramé Parareda</cp:lastModifiedBy>
  <cp:lastPrinted>2017-04-03T11:31:10Z</cp:lastPrinted>
  <dcterms:created xsi:type="dcterms:W3CDTF">2017-03-15T17:57:03Z</dcterms:created>
  <dcterms:modified xsi:type="dcterms:W3CDTF">2017-04-19T16:04:08Z</dcterms:modified>
</cp:coreProperties>
</file>